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L207" l="1"/>
  <c r="F207"/>
</calcChain>
</file>

<file path=xl/sharedStrings.xml><?xml version="1.0" encoding="utf-8"?>
<sst xmlns="http://schemas.openxmlformats.org/spreadsheetml/2006/main" count="241" uniqueCount="69">
  <si>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</si>
  <si>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</si>
  <si>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</si>
  <si>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</si>
  <si>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</si>
  <si>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</si>
  <si>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</si>
  <si>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</si>
  <si>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</si>
  <si>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</si>
  <si>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</si>
  <si>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</si>
  <si>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</si>
  <si>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</si>
  <si>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</si>
  <si>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</si>
  <si>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</si>
  <si>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</si>
  <si>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</si>
  <si>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</si>
  <si>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</si>
  <si>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</si>
  <si>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</si>
  <si>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</si>
  <si>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</si>
  <si>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</si>
  <si>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</si>
  <si>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</si>
  <si>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</si>
  <si>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</si>
  <si>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</si>
  <si>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</si>
  <si>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</si>
  <si>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</si>
  <si>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</si>
  <si>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</si>
  <si>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</si>
  <si>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</si>
  <si>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</si>
  <si>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№4"</t>
  </si>
  <si>
    <t>Директор</t>
  </si>
  <si>
    <t>Реттих А.А.</t>
  </si>
  <si>
    <t>кнели из кур паровые с маслом, каша гречневая рассыпчатая</t>
  </si>
  <si>
    <t>312, 679</t>
  </si>
  <si>
    <t>чай с сахаром</t>
  </si>
  <si>
    <t>салат из капусты белокочанной с растительным маслом</t>
  </si>
  <si>
    <t>тефтеля масная с рисом паровая, макаронные изделия отварные</t>
  </si>
  <si>
    <t>компот из плодов или ягод сушеных</t>
  </si>
  <si>
    <t>418, 309</t>
  </si>
  <si>
    <t>кофейный напиток</t>
  </si>
  <si>
    <t>сладкое</t>
  </si>
  <si>
    <t>булочка домашняя</t>
  </si>
  <si>
    <t>пюре картофельное, суфле из печени</t>
  </si>
  <si>
    <t>520, 7018</t>
  </si>
  <si>
    <t xml:space="preserve">капуста тушеная </t>
  </si>
  <si>
    <t>компот из плодов</t>
  </si>
  <si>
    <t>каша рисовая молочная</t>
  </si>
  <si>
    <t>котлеты рубленные из птицы, макаронные изделия отварные</t>
  </si>
  <si>
    <t>668, 77, 309</t>
  </si>
  <si>
    <t>салат из свежих огурцов</t>
  </si>
  <si>
    <t>каша пшенная на молоке</t>
  </si>
  <si>
    <t>макароны отварные с сыром</t>
  </si>
  <si>
    <t>компот из плодов или сушеных ягод</t>
  </si>
  <si>
    <t>тефтели мясные с рисом паровые, гарнир перловый</t>
  </si>
  <si>
    <t>салат из свеклы с яблоком</t>
  </si>
  <si>
    <t>винегрет овощной</t>
  </si>
  <si>
    <t>Голубцы ленивые, картофельное пюре</t>
  </si>
  <si>
    <t>салат из белокочанной капусты и моркови  с растительным маслом</t>
  </si>
  <si>
    <t>Гуляш из филе курицы, макаронные изделия отварные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</si>
</sst>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" sqref="F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240</v>
      </c>
      <c r="G6" s="51">
        <v>24</v>
      </c>
      <c r="H6" s="51">
        <v>35</v>
      </c>
      <c r="I6" s="52">
        <v>42</v>
      </c>
      <c r="J6" s="51">
        <v>586</v>
      </c>
      <c r="K6" s="53" t="s">
        <v>43</v>
      </c>
      <c r="L6" s="54">
        <v>77</v>
      </c>
    </row>
    <row r="7" spans="1:12" ht="15">
      <c r="A7" s="23"/>
      <c r="B7" s="15"/>
      <c r="C7" s="11"/>
      <c r="D7" s="6" t="s">
        <v>26</v>
      </c>
      <c r="E7" s="42" t="s">
        <v>45</v>
      </c>
      <c r="F7" s="43">
        <v>60</v>
      </c>
      <c r="G7" s="43">
        <v>1</v>
      </c>
      <c r="H7" s="43">
        <v>6</v>
      </c>
      <c r="I7" s="43">
        <v>6</v>
      </c>
      <c r="J7" s="43">
        <v>82</v>
      </c>
      <c r="K7" s="44">
        <v>43</v>
      </c>
      <c r="L7" s="43">
        <v>4.5</v>
      </c>
    </row>
    <row r="8" spans="1:12" ht="15">
      <c r="A8" s="23"/>
      <c r="B8" s="15"/>
      <c r="C8" s="11"/>
      <c r="D8" s="7" t="s">
        <v>22</v>
      </c>
      <c r="E8" s="55" t="s">
        <v>44</v>
      </c>
      <c r="F8" s="43">
        <v>200</v>
      </c>
      <c r="G8" s="43">
        <v>0</v>
      </c>
      <c r="H8" s="43">
        <v>0</v>
      </c>
      <c r="I8" s="43">
        <v>13</v>
      </c>
      <c r="J8" s="43">
        <v>55</v>
      </c>
      <c r="K8" s="44">
        <v>685</v>
      </c>
      <c r="L8" s="43">
        <v>4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40</v>
      </c>
      <c r="G9" s="56">
        <v>3</v>
      </c>
      <c r="H9" s="56">
        <v>0</v>
      </c>
      <c r="I9" s="57">
        <v>20</v>
      </c>
      <c r="J9" s="56">
        <v>94</v>
      </c>
      <c r="K9" s="44">
        <v>1</v>
      </c>
      <c r="L9" s="43">
        <v>2.5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28</v>
      </c>
      <c r="H15" s="19">
        <f t="shared" si="0"/>
        <v>41</v>
      </c>
      <c r="I15" s="19">
        <f t="shared" si="0"/>
        <v>81</v>
      </c>
      <c r="J15" s="19">
        <f t="shared" si="0"/>
        <v>817</v>
      </c>
      <c r="K15" s="25"/>
      <c r="L15" s="19">
        <f t="shared" ref="L15" si="1">SUM(L6:L14)</f>
        <v>88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9" t="s">
        <v>4</v>
      </c>
      <c r="D26" s="60"/>
      <c r="E26" s="31"/>
      <c r="F26" s="32">
        <f>F15+F25</f>
        <v>540</v>
      </c>
      <c r="G26" s="32">
        <f t="shared" ref="G26:J26" si="4">G15+G25</f>
        <v>28</v>
      </c>
      <c r="H26" s="32">
        <f t="shared" si="4"/>
        <v>41</v>
      </c>
      <c r="I26" s="32">
        <f t="shared" si="4"/>
        <v>81</v>
      </c>
      <c r="J26" s="32">
        <f t="shared" si="4"/>
        <v>817</v>
      </c>
      <c r="K26" s="32"/>
      <c r="L26" s="32">
        <f t="shared" ref="L26" si="5">L15+L25</f>
        <v>88</v>
      </c>
    </row>
    <row r="27" spans="1:12" ht="25.5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240</v>
      </c>
      <c r="G27" s="40">
        <v>17</v>
      </c>
      <c r="H27" s="40">
        <v>10</v>
      </c>
      <c r="I27" s="40">
        <v>42</v>
      </c>
      <c r="J27" s="40">
        <v>328</v>
      </c>
      <c r="K27" s="41" t="s">
        <v>48</v>
      </c>
      <c r="L27" s="40">
        <v>67</v>
      </c>
    </row>
    <row r="28" spans="1:12" ht="15">
      <c r="A28" s="14"/>
      <c r="B28" s="15"/>
      <c r="C28" s="11"/>
      <c r="D28" s="6" t="s">
        <v>26</v>
      </c>
      <c r="E28" s="42" t="s">
        <v>59</v>
      </c>
      <c r="F28" s="43">
        <v>60</v>
      </c>
      <c r="G28" s="43">
        <v>1</v>
      </c>
      <c r="H28" s="43">
        <v>3.6</v>
      </c>
      <c r="I28" s="43">
        <v>1.4</v>
      </c>
      <c r="J28" s="43">
        <v>40</v>
      </c>
      <c r="K28" s="44">
        <v>13</v>
      </c>
      <c r="L28" s="43">
        <v>8.5</v>
      </c>
    </row>
    <row r="29" spans="1:12" ht="1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0</v>
      </c>
      <c r="H29" s="43">
        <v>0</v>
      </c>
      <c r="I29" s="43">
        <v>9</v>
      </c>
      <c r="J29" s="43">
        <v>37</v>
      </c>
      <c r="K29" s="44">
        <v>638</v>
      </c>
      <c r="L29" s="43">
        <v>10</v>
      </c>
    </row>
    <row r="30" spans="1:12" ht="15">
      <c r="A30" s="14"/>
      <c r="B30" s="15"/>
      <c r="C30" s="11"/>
      <c r="D30" s="7" t="s">
        <v>23</v>
      </c>
      <c r="E30" s="42" t="s">
        <v>23</v>
      </c>
      <c r="F30" s="43">
        <v>80</v>
      </c>
      <c r="G30" s="43">
        <v>6</v>
      </c>
      <c r="H30" s="43">
        <v>0</v>
      </c>
      <c r="I30" s="43">
        <v>40</v>
      </c>
      <c r="J30" s="43">
        <v>188</v>
      </c>
      <c r="K30" s="44">
        <v>1</v>
      </c>
      <c r="L30" s="43">
        <v>2.5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580</v>
      </c>
      <c r="G35" s="19">
        <f>SUM(G27:G34)</f>
        <v>24</v>
      </c>
      <c r="H35" s="19">
        <f>SUM(H27:H34)</f>
        <v>13.6</v>
      </c>
      <c r="I35" s="19">
        <f>SUM(I27:I34)</f>
        <v>92.4</v>
      </c>
      <c r="J35" s="19">
        <f>SUM(J27:J34)</f>
        <v>593</v>
      </c>
      <c r="K35" s="25"/>
      <c r="L35" s="19">
        <f>SUM(L27:L34)</f>
        <v>88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9" t="s">
        <v>4</v>
      </c>
      <c r="D46" s="60"/>
      <c r="E46" s="31"/>
      <c r="F46" s="32">
        <f>F35+F45</f>
        <v>580</v>
      </c>
      <c r="G46" s="32">
        <f t="shared" ref="G46" si="10">G35+G45</f>
        <v>24</v>
      </c>
      <c r="H46" s="32">
        <f t="shared" ref="H46" si="11">H35+H45</f>
        <v>13.6</v>
      </c>
      <c r="I46" s="32">
        <f t="shared" ref="I46" si="12">I35+I45</f>
        <v>92.4</v>
      </c>
      <c r="J46" s="32">
        <f t="shared" ref="J46:L46" si="13">J35+J45</f>
        <v>593</v>
      </c>
      <c r="K46" s="32"/>
      <c r="L46" s="32">
        <f t="shared" si="13"/>
        <v>88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60</v>
      </c>
      <c r="F47" s="40">
        <v>250</v>
      </c>
      <c r="G47" s="40">
        <v>10</v>
      </c>
      <c r="H47" s="40">
        <v>13</v>
      </c>
      <c r="I47" s="40">
        <v>51</v>
      </c>
      <c r="J47" s="40">
        <v>367</v>
      </c>
      <c r="K47" s="41">
        <v>384</v>
      </c>
      <c r="L47" s="40">
        <v>40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49</v>
      </c>
      <c r="F49" s="43">
        <v>200</v>
      </c>
      <c r="G49" s="43">
        <v>4</v>
      </c>
      <c r="H49" s="43">
        <v>3</v>
      </c>
      <c r="I49" s="43">
        <v>19</v>
      </c>
      <c r="J49" s="43">
        <v>124</v>
      </c>
      <c r="K49" s="44">
        <v>958</v>
      </c>
      <c r="L49" s="43">
        <v>14</v>
      </c>
    </row>
    <row r="50" spans="1:12" ht="15">
      <c r="A50" s="23"/>
      <c r="B50" s="15"/>
      <c r="C50" s="11"/>
      <c r="D50" s="7" t="s">
        <v>23</v>
      </c>
      <c r="E50" s="42" t="s">
        <v>23</v>
      </c>
      <c r="F50" s="43">
        <v>20</v>
      </c>
      <c r="G50" s="43">
        <v>2</v>
      </c>
      <c r="H50" s="43">
        <v>0</v>
      </c>
      <c r="I50" s="43">
        <v>10</v>
      </c>
      <c r="J50" s="43">
        <v>47</v>
      </c>
      <c r="K50" s="44">
        <v>1</v>
      </c>
      <c r="L50" s="43">
        <v>1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 t="s">
        <v>50</v>
      </c>
      <c r="E52" s="42" t="s">
        <v>51</v>
      </c>
      <c r="F52" s="43">
        <v>75</v>
      </c>
      <c r="G52" s="43">
        <v>7</v>
      </c>
      <c r="H52" s="43">
        <v>5</v>
      </c>
      <c r="I52" s="43">
        <v>43</v>
      </c>
      <c r="J52" s="43">
        <v>243</v>
      </c>
      <c r="K52" s="44">
        <v>424</v>
      </c>
      <c r="L52" s="43">
        <v>33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545</v>
      </c>
      <c r="G55" s="19">
        <f>SUM(G47:G54)</f>
        <v>23</v>
      </c>
      <c r="H55" s="19">
        <f>SUM(H47:H54)</f>
        <v>21</v>
      </c>
      <c r="I55" s="19">
        <f>SUM(I47:I54)</f>
        <v>123</v>
      </c>
      <c r="J55" s="19">
        <f>SUM(J47:J54)</f>
        <v>781</v>
      </c>
      <c r="K55" s="25"/>
      <c r="L55" s="19">
        <f>SUM(L47:L54)</f>
        <v>88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9" t="s">
        <v>4</v>
      </c>
      <c r="D66" s="60"/>
      <c r="E66" s="31"/>
      <c r="F66" s="32">
        <f>F55+F65</f>
        <v>545</v>
      </c>
      <c r="G66" s="32">
        <f t="shared" ref="G66" si="18">G55+G65</f>
        <v>23</v>
      </c>
      <c r="H66" s="32">
        <f t="shared" ref="H66" si="19">H55+H65</f>
        <v>21</v>
      </c>
      <c r="I66" s="32">
        <f t="shared" ref="I66" si="20">I55+I65</f>
        <v>123</v>
      </c>
      <c r="J66" s="32">
        <f t="shared" ref="J66:L66" si="21">J55+J65</f>
        <v>781</v>
      </c>
      <c r="K66" s="32"/>
      <c r="L66" s="32">
        <f t="shared" si="21"/>
        <v>88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240</v>
      </c>
      <c r="G67" s="40">
        <v>28</v>
      </c>
      <c r="H67" s="40">
        <v>11</v>
      </c>
      <c r="I67" s="40">
        <v>39</v>
      </c>
      <c r="J67" s="40">
        <v>314</v>
      </c>
      <c r="K67" s="41" t="s">
        <v>53</v>
      </c>
      <c r="L67" s="40">
        <v>74.5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44</v>
      </c>
      <c r="F69" s="43">
        <v>200</v>
      </c>
      <c r="G69" s="43">
        <v>0</v>
      </c>
      <c r="H69" s="43">
        <v>0</v>
      </c>
      <c r="I69" s="43">
        <v>13</v>
      </c>
      <c r="J69" s="43">
        <v>55</v>
      </c>
      <c r="K69" s="44">
        <v>685</v>
      </c>
      <c r="L69" s="43">
        <v>4</v>
      </c>
    </row>
    <row r="70" spans="1:12" ht="15">
      <c r="A70" s="23"/>
      <c r="B70" s="15"/>
      <c r="C70" s="11"/>
      <c r="D70" s="7" t="s">
        <v>23</v>
      </c>
      <c r="E70" s="42" t="s">
        <v>23</v>
      </c>
      <c r="F70" s="43">
        <v>80</v>
      </c>
      <c r="G70" s="43">
        <v>6</v>
      </c>
      <c r="H70" s="43">
        <v>0</v>
      </c>
      <c r="I70" s="43">
        <v>40</v>
      </c>
      <c r="J70" s="43">
        <v>188</v>
      </c>
      <c r="K70" s="44">
        <v>1</v>
      </c>
      <c r="L70" s="43">
        <v>2.5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 t="s">
        <v>26</v>
      </c>
      <c r="E72" s="42" t="s">
        <v>54</v>
      </c>
      <c r="F72" s="43">
        <v>60</v>
      </c>
      <c r="G72" s="43">
        <v>2</v>
      </c>
      <c r="H72" s="43">
        <v>4</v>
      </c>
      <c r="I72" s="43">
        <v>6</v>
      </c>
      <c r="J72" s="43">
        <v>126</v>
      </c>
      <c r="K72" s="44">
        <v>315</v>
      </c>
      <c r="L72" s="43">
        <v>7</v>
      </c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580</v>
      </c>
      <c r="G75" s="19">
        <f t="shared" ref="G75" si="22">SUM(G67:G74)</f>
        <v>36</v>
      </c>
      <c r="H75" s="19">
        <f t="shared" ref="H75" si="23">SUM(H67:H74)</f>
        <v>15</v>
      </c>
      <c r="I75" s="19">
        <f t="shared" ref="I75" si="24">SUM(I67:I74)</f>
        <v>98</v>
      </c>
      <c r="J75" s="19">
        <f t="shared" ref="J75:L75" si="25">SUM(J67:J74)</f>
        <v>683</v>
      </c>
      <c r="K75" s="25"/>
      <c r="L75" s="19">
        <f t="shared" si="25"/>
        <v>88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9" t="s">
        <v>4</v>
      </c>
      <c r="D86" s="60"/>
      <c r="E86" s="31"/>
      <c r="F86" s="32">
        <f>F75+F85</f>
        <v>580</v>
      </c>
      <c r="G86" s="32">
        <f t="shared" ref="G86" si="30">G75+G85</f>
        <v>36</v>
      </c>
      <c r="H86" s="32">
        <f t="shared" ref="H86" si="31">H75+H85</f>
        <v>15</v>
      </c>
      <c r="I86" s="32">
        <f t="shared" ref="I86" si="32">I75+I85</f>
        <v>98</v>
      </c>
      <c r="J86" s="32">
        <f t="shared" ref="J86:L86" si="33">J75+J85</f>
        <v>683</v>
      </c>
      <c r="K86" s="32"/>
      <c r="L86" s="32">
        <f t="shared" si="33"/>
        <v>88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58" t="s">
        <v>61</v>
      </c>
      <c r="F87" s="40">
        <v>175</v>
      </c>
      <c r="G87" s="40">
        <v>1</v>
      </c>
      <c r="H87" s="40">
        <v>6</v>
      </c>
      <c r="I87" s="40">
        <v>1</v>
      </c>
      <c r="J87" s="40">
        <v>330</v>
      </c>
      <c r="K87" s="41">
        <v>204</v>
      </c>
      <c r="L87" s="40">
        <v>46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55" t="s">
        <v>62</v>
      </c>
      <c r="F89" s="43">
        <v>200</v>
      </c>
      <c r="G89" s="43">
        <v>0</v>
      </c>
      <c r="H89" s="43">
        <v>0</v>
      </c>
      <c r="I89" s="43">
        <v>9</v>
      </c>
      <c r="J89" s="43">
        <v>37</v>
      </c>
      <c r="K89" s="44">
        <v>638</v>
      </c>
      <c r="L89" s="43">
        <v>20</v>
      </c>
    </row>
    <row r="90" spans="1:12" ht="15">
      <c r="A90" s="23"/>
      <c r="B90" s="15"/>
      <c r="C90" s="11"/>
      <c r="D90" s="7" t="s">
        <v>23</v>
      </c>
      <c r="E90" s="42" t="s">
        <v>23</v>
      </c>
      <c r="F90" s="43">
        <v>80</v>
      </c>
      <c r="G90" s="43">
        <v>6</v>
      </c>
      <c r="H90" s="43">
        <v>0</v>
      </c>
      <c r="I90" s="43">
        <v>40</v>
      </c>
      <c r="J90" s="43">
        <v>188</v>
      </c>
      <c r="K90" s="44">
        <v>1</v>
      </c>
      <c r="L90" s="43">
        <v>1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 t="s">
        <v>50</v>
      </c>
      <c r="E92" s="42" t="s">
        <v>51</v>
      </c>
      <c r="F92" s="43">
        <v>75</v>
      </c>
      <c r="G92" s="43">
        <v>7</v>
      </c>
      <c r="H92" s="43">
        <v>5</v>
      </c>
      <c r="I92" s="43">
        <v>43</v>
      </c>
      <c r="J92" s="43">
        <v>243</v>
      </c>
      <c r="K92" s="44">
        <v>424</v>
      </c>
      <c r="L92" s="43">
        <v>21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530</v>
      </c>
      <c r="G95" s="19">
        <f t="shared" ref="G95" si="34">SUM(G87:G94)</f>
        <v>14</v>
      </c>
      <c r="H95" s="19">
        <f t="shared" ref="H95" si="35">SUM(H87:H94)</f>
        <v>11</v>
      </c>
      <c r="I95" s="19">
        <f t="shared" ref="I95" si="36">SUM(I87:I94)</f>
        <v>93</v>
      </c>
      <c r="J95" s="19">
        <f t="shared" ref="J95:L95" si="37">SUM(J87:J94)</f>
        <v>798</v>
      </c>
      <c r="K95" s="25"/>
      <c r="L95" s="19">
        <f t="shared" si="37"/>
        <v>88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9" t="s">
        <v>4</v>
      </c>
      <c r="D106" s="60"/>
      <c r="E106" s="31"/>
      <c r="F106" s="32">
        <f>F95+F105</f>
        <v>530</v>
      </c>
      <c r="G106" s="32">
        <f t="shared" ref="G106" si="42">G95+G105</f>
        <v>14</v>
      </c>
      <c r="H106" s="32">
        <f t="shared" ref="H106" si="43">H95+H105</f>
        <v>11</v>
      </c>
      <c r="I106" s="32">
        <f t="shared" ref="I106" si="44">I95+I105</f>
        <v>93</v>
      </c>
      <c r="J106" s="32">
        <f t="shared" ref="J106:L106" si="45">J95+J105</f>
        <v>798</v>
      </c>
      <c r="K106" s="32"/>
      <c r="L106" s="32">
        <f t="shared" si="45"/>
        <v>88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58" t="s">
        <v>63</v>
      </c>
      <c r="F107" s="40">
        <v>240</v>
      </c>
      <c r="G107" s="40">
        <v>15</v>
      </c>
      <c r="H107" s="40">
        <v>14</v>
      </c>
      <c r="I107" s="40">
        <v>37</v>
      </c>
      <c r="J107" s="40">
        <v>338</v>
      </c>
      <c r="K107" s="41">
        <v>418.512</v>
      </c>
      <c r="L107" s="40">
        <v>74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44</v>
      </c>
      <c r="F109" s="43">
        <v>200</v>
      </c>
      <c r="G109" s="43">
        <v>0</v>
      </c>
      <c r="H109" s="43">
        <v>0</v>
      </c>
      <c r="I109" s="43">
        <v>13</v>
      </c>
      <c r="J109" s="43">
        <v>55</v>
      </c>
      <c r="K109" s="44">
        <v>685</v>
      </c>
      <c r="L109" s="43">
        <v>4</v>
      </c>
    </row>
    <row r="110" spans="1:12" ht="15">
      <c r="A110" s="23"/>
      <c r="B110" s="15"/>
      <c r="C110" s="11"/>
      <c r="D110" s="7" t="s">
        <v>23</v>
      </c>
      <c r="E110" s="42" t="s">
        <v>23</v>
      </c>
      <c r="F110" s="43">
        <v>80</v>
      </c>
      <c r="G110" s="43">
        <v>6</v>
      </c>
      <c r="H110" s="43">
        <v>0</v>
      </c>
      <c r="I110" s="43">
        <v>40</v>
      </c>
      <c r="J110" s="43">
        <v>188</v>
      </c>
      <c r="K110" s="44">
        <v>1</v>
      </c>
      <c r="L110" s="43">
        <v>2.5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 t="s">
        <v>26</v>
      </c>
      <c r="E112" s="42" t="s">
        <v>64</v>
      </c>
      <c r="F112" s="43">
        <v>60</v>
      </c>
      <c r="G112" s="43">
        <v>1</v>
      </c>
      <c r="H112" s="43">
        <v>5</v>
      </c>
      <c r="I112" s="43">
        <v>11</v>
      </c>
      <c r="J112" s="43">
        <v>52</v>
      </c>
      <c r="K112" s="44">
        <v>54</v>
      </c>
      <c r="L112" s="43">
        <v>7.5</v>
      </c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580</v>
      </c>
      <c r="G115" s="19">
        <f t="shared" ref="G115:J115" si="46">SUM(G107:G114)</f>
        <v>22</v>
      </c>
      <c r="H115" s="19">
        <f t="shared" si="46"/>
        <v>19</v>
      </c>
      <c r="I115" s="19">
        <f t="shared" si="46"/>
        <v>101</v>
      </c>
      <c r="J115" s="19">
        <f t="shared" si="46"/>
        <v>633</v>
      </c>
      <c r="K115" s="25"/>
      <c r="L115" s="19">
        <f t="shared" ref="L115" si="47">SUM(L107:L114)</f>
        <v>88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9" t="s">
        <v>4</v>
      </c>
      <c r="D126" s="60"/>
      <c r="E126" s="31"/>
      <c r="F126" s="32">
        <f>F115+F125</f>
        <v>580</v>
      </c>
      <c r="G126" s="32">
        <f t="shared" ref="G126" si="50">G115+G125</f>
        <v>22</v>
      </c>
      <c r="H126" s="32">
        <f t="shared" ref="H126" si="51">H115+H125</f>
        <v>19</v>
      </c>
      <c r="I126" s="32">
        <f t="shared" ref="I126" si="52">I115+I125</f>
        <v>101</v>
      </c>
      <c r="J126" s="32">
        <f t="shared" ref="J126:L126" si="53">J115+J125</f>
        <v>633</v>
      </c>
      <c r="K126" s="32"/>
      <c r="L126" s="32">
        <f t="shared" si="53"/>
        <v>88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56</v>
      </c>
      <c r="F127" s="40">
        <v>250</v>
      </c>
      <c r="G127" s="40">
        <v>10</v>
      </c>
      <c r="H127" s="40">
        <v>11</v>
      </c>
      <c r="I127" s="40">
        <v>46</v>
      </c>
      <c r="J127" s="40">
        <v>320</v>
      </c>
      <c r="K127" s="41">
        <v>297</v>
      </c>
      <c r="L127" s="40">
        <v>46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49</v>
      </c>
      <c r="F129" s="43">
        <v>200</v>
      </c>
      <c r="G129" s="43">
        <v>4</v>
      </c>
      <c r="H129" s="43">
        <v>3</v>
      </c>
      <c r="I129" s="43">
        <v>19</v>
      </c>
      <c r="J129" s="43">
        <v>124</v>
      </c>
      <c r="K129" s="44">
        <v>958</v>
      </c>
      <c r="L129" s="43">
        <v>14</v>
      </c>
    </row>
    <row r="130" spans="1:12" ht="15">
      <c r="A130" s="14"/>
      <c r="B130" s="15"/>
      <c r="C130" s="11"/>
      <c r="D130" s="7" t="s">
        <v>23</v>
      </c>
      <c r="E130" s="42" t="s">
        <v>23</v>
      </c>
      <c r="F130" s="43">
        <v>20</v>
      </c>
      <c r="G130" s="43">
        <v>2</v>
      </c>
      <c r="H130" s="43">
        <v>0</v>
      </c>
      <c r="I130" s="43">
        <v>10</v>
      </c>
      <c r="J130" s="43">
        <v>47</v>
      </c>
      <c r="K130" s="44">
        <v>1</v>
      </c>
      <c r="L130" s="43">
        <v>1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 t="s">
        <v>50</v>
      </c>
      <c r="E132" s="42" t="s">
        <v>51</v>
      </c>
      <c r="F132" s="43">
        <v>75</v>
      </c>
      <c r="G132" s="43">
        <v>7</v>
      </c>
      <c r="H132" s="43">
        <v>5</v>
      </c>
      <c r="I132" s="43">
        <v>43</v>
      </c>
      <c r="J132" s="43">
        <v>243</v>
      </c>
      <c r="K132" s="44">
        <v>424</v>
      </c>
      <c r="L132" s="43">
        <v>27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545</v>
      </c>
      <c r="G135" s="19">
        <f t="shared" ref="G135:J135" si="54">SUM(G127:G134)</f>
        <v>23</v>
      </c>
      <c r="H135" s="19">
        <f t="shared" si="54"/>
        <v>19</v>
      </c>
      <c r="I135" s="19">
        <f t="shared" si="54"/>
        <v>118</v>
      </c>
      <c r="J135" s="19">
        <f t="shared" si="54"/>
        <v>734</v>
      </c>
      <c r="K135" s="25"/>
      <c r="L135" s="19">
        <f t="shared" ref="L135" si="55">SUM(L127:L134)</f>
        <v>88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9" t="s">
        <v>4</v>
      </c>
      <c r="D146" s="60"/>
      <c r="E146" s="31"/>
      <c r="F146" s="32">
        <f>F135+F145</f>
        <v>545</v>
      </c>
      <c r="G146" s="32">
        <f t="shared" ref="G146" si="58">G135+G145</f>
        <v>23</v>
      </c>
      <c r="H146" s="32">
        <f t="shared" ref="H146" si="59">H135+H145</f>
        <v>19</v>
      </c>
      <c r="I146" s="32">
        <f t="shared" ref="I146" si="60">I135+I145</f>
        <v>118</v>
      </c>
      <c r="J146" s="32">
        <f t="shared" ref="J146:L146" si="61">J135+J145</f>
        <v>734</v>
      </c>
      <c r="K146" s="32"/>
      <c r="L146" s="32">
        <f t="shared" si="61"/>
        <v>88</v>
      </c>
    </row>
    <row r="147" spans="1:12" ht="30">
      <c r="A147" s="20">
        <v>2</v>
      </c>
      <c r="B147" s="21">
        <v>3</v>
      </c>
      <c r="C147" s="22" t="s">
        <v>20</v>
      </c>
      <c r="D147" s="5" t="s">
        <v>21</v>
      </c>
      <c r="E147" s="58" t="s">
        <v>57</v>
      </c>
      <c r="F147" s="40">
        <v>240</v>
      </c>
      <c r="G147" s="40">
        <v>17</v>
      </c>
      <c r="H147" s="40">
        <v>11</v>
      </c>
      <c r="I147" s="40">
        <v>47</v>
      </c>
      <c r="J147" s="40">
        <v>344</v>
      </c>
      <c r="K147" s="41" t="s">
        <v>58</v>
      </c>
      <c r="L147" s="40">
        <v>68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55</v>
      </c>
      <c r="F149" s="43">
        <v>200</v>
      </c>
      <c r="G149" s="43">
        <v>0</v>
      </c>
      <c r="H149" s="43">
        <v>0</v>
      </c>
      <c r="I149" s="43">
        <v>9</v>
      </c>
      <c r="J149" s="43">
        <v>37</v>
      </c>
      <c r="K149" s="44">
        <v>638</v>
      </c>
      <c r="L149" s="43">
        <v>10</v>
      </c>
    </row>
    <row r="150" spans="1:12" ht="15.75" customHeight="1">
      <c r="A150" s="23"/>
      <c r="B150" s="15"/>
      <c r="C150" s="11"/>
      <c r="D150" s="7" t="s">
        <v>23</v>
      </c>
      <c r="E150" s="42" t="s">
        <v>23</v>
      </c>
      <c r="F150" s="43">
        <v>80</v>
      </c>
      <c r="G150" s="43">
        <v>6</v>
      </c>
      <c r="H150" s="43">
        <v>0</v>
      </c>
      <c r="I150" s="43">
        <v>40</v>
      </c>
      <c r="J150" s="43">
        <v>188</v>
      </c>
      <c r="K150" s="44">
        <v>1</v>
      </c>
      <c r="L150" s="43">
        <v>2.5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 t="s">
        <v>26</v>
      </c>
      <c r="E152" s="42" t="s">
        <v>65</v>
      </c>
      <c r="F152" s="43">
        <v>60</v>
      </c>
      <c r="G152" s="43">
        <v>1</v>
      </c>
      <c r="H152" s="43">
        <v>3</v>
      </c>
      <c r="I152" s="43">
        <v>5</v>
      </c>
      <c r="J152" s="43">
        <v>56</v>
      </c>
      <c r="K152" s="44">
        <v>45</v>
      </c>
      <c r="L152" s="43">
        <v>7.5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580</v>
      </c>
      <c r="G155" s="19">
        <f t="shared" ref="G155:J155" si="62">SUM(G147:G154)</f>
        <v>24</v>
      </c>
      <c r="H155" s="19">
        <f t="shared" si="62"/>
        <v>14</v>
      </c>
      <c r="I155" s="19">
        <f t="shared" si="62"/>
        <v>101</v>
      </c>
      <c r="J155" s="19">
        <f t="shared" si="62"/>
        <v>625</v>
      </c>
      <c r="K155" s="25"/>
      <c r="L155" s="19">
        <f t="shared" ref="L155" si="63">SUM(L147:L154)</f>
        <v>88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9" t="s">
        <v>4</v>
      </c>
      <c r="D166" s="60"/>
      <c r="E166" s="31"/>
      <c r="F166" s="32">
        <f>F155+F165</f>
        <v>580</v>
      </c>
      <c r="G166" s="32">
        <f t="shared" ref="G166" si="66">G155+G165</f>
        <v>24</v>
      </c>
      <c r="H166" s="32">
        <f t="shared" ref="H166" si="67">H155+H165</f>
        <v>14</v>
      </c>
      <c r="I166" s="32">
        <f t="shared" ref="I166" si="68">I155+I165</f>
        <v>101</v>
      </c>
      <c r="J166" s="32">
        <f t="shared" ref="J166:L166" si="69">J155+J165</f>
        <v>625</v>
      </c>
      <c r="K166" s="32"/>
      <c r="L166" s="32">
        <f t="shared" si="69"/>
        <v>88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58" t="s">
        <v>66</v>
      </c>
      <c r="F167" s="40">
        <v>240</v>
      </c>
      <c r="G167" s="40">
        <v>11</v>
      </c>
      <c r="H167" s="40">
        <v>12</v>
      </c>
      <c r="I167" s="40">
        <v>33</v>
      </c>
      <c r="J167" s="40">
        <v>315</v>
      </c>
      <c r="K167" s="41">
        <v>297.52</v>
      </c>
      <c r="L167" s="40">
        <v>76.5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44</v>
      </c>
      <c r="F169" s="43">
        <v>200</v>
      </c>
      <c r="G169" s="43">
        <v>0</v>
      </c>
      <c r="H169" s="43">
        <v>0</v>
      </c>
      <c r="I169" s="43">
        <v>0</v>
      </c>
      <c r="J169" s="43">
        <v>13</v>
      </c>
      <c r="K169" s="44">
        <v>685</v>
      </c>
      <c r="L169" s="43">
        <v>4</v>
      </c>
    </row>
    <row r="170" spans="1:12" ht="15">
      <c r="A170" s="23"/>
      <c r="B170" s="15"/>
      <c r="C170" s="11"/>
      <c r="D170" s="7" t="s">
        <v>23</v>
      </c>
      <c r="E170" s="42" t="s">
        <v>23</v>
      </c>
      <c r="F170" s="43">
        <v>80</v>
      </c>
      <c r="G170" s="43">
        <v>6</v>
      </c>
      <c r="H170" s="43">
        <v>0</v>
      </c>
      <c r="I170" s="43">
        <v>40</v>
      </c>
      <c r="J170" s="43">
        <v>188</v>
      </c>
      <c r="K170" s="44">
        <v>1</v>
      </c>
      <c r="L170" s="43">
        <v>2.5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25.5">
      <c r="A172" s="23"/>
      <c r="B172" s="15"/>
      <c r="C172" s="11"/>
      <c r="D172" s="6" t="s">
        <v>26</v>
      </c>
      <c r="E172" s="42" t="s">
        <v>67</v>
      </c>
      <c r="F172" s="43">
        <v>60</v>
      </c>
      <c r="G172" s="43">
        <v>1</v>
      </c>
      <c r="H172" s="43">
        <v>4</v>
      </c>
      <c r="I172" s="43">
        <v>3</v>
      </c>
      <c r="J172" s="43">
        <v>54</v>
      </c>
      <c r="K172" s="44">
        <v>43</v>
      </c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580</v>
      </c>
      <c r="G175" s="19">
        <f t="shared" ref="G175:J175" si="70">SUM(G167:G174)</f>
        <v>18</v>
      </c>
      <c r="H175" s="19">
        <f t="shared" si="70"/>
        <v>16</v>
      </c>
      <c r="I175" s="19">
        <f t="shared" si="70"/>
        <v>76</v>
      </c>
      <c r="J175" s="19">
        <f t="shared" si="70"/>
        <v>570</v>
      </c>
      <c r="K175" s="25"/>
      <c r="L175" s="19">
        <f t="shared" ref="L175" si="71">SUM(L167:L174)</f>
        <v>88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9" t="s">
        <v>4</v>
      </c>
      <c r="D186" s="60"/>
      <c r="E186" s="31"/>
      <c r="F186" s="32">
        <f>F175+F185</f>
        <v>580</v>
      </c>
      <c r="G186" s="32">
        <f t="shared" ref="G186" si="74">G175+G185</f>
        <v>18</v>
      </c>
      <c r="H186" s="32">
        <f t="shared" ref="H186" si="75">H175+H185</f>
        <v>16</v>
      </c>
      <c r="I186" s="32">
        <f t="shared" ref="I186" si="76">I175+I185</f>
        <v>76</v>
      </c>
      <c r="J186" s="32">
        <f t="shared" ref="J186:L186" si="77">J175+J185</f>
        <v>570</v>
      </c>
      <c r="K186" s="32"/>
      <c r="L186" s="32">
        <f t="shared" si="77"/>
        <v>88</v>
      </c>
    </row>
    <row r="187" spans="1:12" ht="30">
      <c r="A187" s="20">
        <v>2</v>
      </c>
      <c r="B187" s="21">
        <v>5</v>
      </c>
      <c r="C187" s="22" t="s">
        <v>20</v>
      </c>
      <c r="D187" s="5" t="s">
        <v>21</v>
      </c>
      <c r="E187" s="58" t="s">
        <v>68</v>
      </c>
      <c r="F187" s="40">
        <v>240</v>
      </c>
      <c r="G187" s="40">
        <v>22</v>
      </c>
      <c r="H187" s="40">
        <v>19</v>
      </c>
      <c r="I187" s="40">
        <v>42</v>
      </c>
      <c r="J187" s="40">
        <v>359</v>
      </c>
      <c r="K187" s="41">
        <v>260.30900000000003</v>
      </c>
      <c r="L187" s="40">
        <v>70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62</v>
      </c>
      <c r="F189" s="43">
        <v>200</v>
      </c>
      <c r="G189" s="43">
        <v>0</v>
      </c>
      <c r="H189" s="43">
        <v>0</v>
      </c>
      <c r="I189" s="43">
        <v>9</v>
      </c>
      <c r="J189" s="43">
        <v>37</v>
      </c>
      <c r="K189" s="44">
        <v>638</v>
      </c>
      <c r="L189" s="43">
        <v>10</v>
      </c>
    </row>
    <row r="190" spans="1:12" ht="15">
      <c r="A190" s="23"/>
      <c r="B190" s="15"/>
      <c r="C190" s="11"/>
      <c r="D190" s="7" t="s">
        <v>23</v>
      </c>
      <c r="E190" s="42" t="s">
        <v>23</v>
      </c>
      <c r="F190" s="43">
        <v>80</v>
      </c>
      <c r="G190" s="43">
        <v>6</v>
      </c>
      <c r="H190" s="43">
        <v>0</v>
      </c>
      <c r="I190" s="43">
        <v>40</v>
      </c>
      <c r="J190" s="43">
        <v>188</v>
      </c>
      <c r="K190" s="44">
        <v>1</v>
      </c>
      <c r="L190" s="43">
        <v>2.5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26</v>
      </c>
      <c r="E192" s="42" t="s">
        <v>59</v>
      </c>
      <c r="F192" s="43">
        <v>60</v>
      </c>
      <c r="G192" s="43">
        <v>1</v>
      </c>
      <c r="H192" s="43">
        <v>3.6</v>
      </c>
      <c r="I192" s="43">
        <v>1.4</v>
      </c>
      <c r="J192" s="43">
        <v>40</v>
      </c>
      <c r="K192" s="44">
        <v>13</v>
      </c>
      <c r="L192" s="43">
        <v>5.5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580</v>
      </c>
      <c r="G195" s="19">
        <f t="shared" ref="G195:J195" si="78">SUM(G187:G194)</f>
        <v>29</v>
      </c>
      <c r="H195" s="19">
        <f t="shared" si="78"/>
        <v>22.6</v>
      </c>
      <c r="I195" s="19">
        <f t="shared" si="78"/>
        <v>92.4</v>
      </c>
      <c r="J195" s="19">
        <f t="shared" si="78"/>
        <v>624</v>
      </c>
      <c r="K195" s="25"/>
      <c r="L195" s="19">
        <f t="shared" ref="L195" si="79">SUM(L187:L194)</f>
        <v>88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9" t="s">
        <v>4</v>
      </c>
      <c r="D206" s="60"/>
      <c r="E206" s="31"/>
      <c r="F206" s="32">
        <f>F195+F205</f>
        <v>580</v>
      </c>
      <c r="G206" s="32">
        <f t="shared" ref="G206" si="82">G195+G205</f>
        <v>29</v>
      </c>
      <c r="H206" s="32">
        <f t="shared" ref="H206" si="83">H195+H205</f>
        <v>22.6</v>
      </c>
      <c r="I206" s="32">
        <f t="shared" ref="I206" si="84">I195+I205</f>
        <v>92.4</v>
      </c>
      <c r="J206" s="32">
        <f t="shared" ref="J206:L206" si="85">J195+J205</f>
        <v>624</v>
      </c>
      <c r="K206" s="32"/>
      <c r="L206" s="32">
        <f t="shared" si="85"/>
        <v>88</v>
      </c>
    </row>
    <row r="207" spans="1:12" ht="13.5" thickBot="1">
      <c r="A207" s="27"/>
      <c r="B207" s="28"/>
      <c r="C207" s="64" t="s">
        <v>5</v>
      </c>
      <c r="D207" s="64"/>
      <c r="E207" s="64"/>
      <c r="F207" s="34">
        <f>SUMIF($C:$C,"Итого за день:",F:F)/COUNTIFS($C:$C,"Итого за день:",F:F,"&gt;0")</f>
        <v>564</v>
      </c>
      <c r="G207" s="34">
        <f>SUMIF($C:$C,"Итого за день:",G:G)/COUNTIFS($C:$C,"Итого за день:",G:G,"&gt;0")</f>
        <v>24.1</v>
      </c>
      <c r="H207" s="34">
        <f>SUMIF($C:$C,"Итого за день:",H:H)/COUNTIFS($C:$C,"Итого за день:",H:H,"&gt;0")</f>
        <v>19.22</v>
      </c>
      <c r="I207" s="34">
        <f>SUMIF($C:$C,"Итого за день:",I:I)/COUNTIFS($C:$C,"Итого за день:",I:I,"&gt;0")</f>
        <v>97.58</v>
      </c>
      <c r="J207" s="34">
        <f>SUMIF($C:$C,"Итого за день:",J:J)/COUNTIFS($C:$C,"Итого за день:",J:J,"&gt;0")</f>
        <v>685.8</v>
      </c>
      <c r="K207" s="34"/>
      <c r="L207" s="34">
        <f>SUMIF($C:$C,"Итого за день:",L:L)/COUNTIFS($C:$C,"Итого за день:",L:L,"&gt;0")</f>
        <v>88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userDell</cp:lastModifiedBy>
  <dcterms:created xsi:type="dcterms:W3CDTF">2022-05-16T14:23:56Z</dcterms:created>
  <dcterms:modified xsi:type="dcterms:W3CDTF">2024-09-15T06:44:36Z</dcterms:modified>
</cp:coreProperties>
</file>